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<sst xmlns="http://schemas.openxmlformats.org/spreadsheetml/2006/main" count="153" uniqueCount="78">
  <si>
    <t>附表二</t>
  </si>
  <si>
    <t>胶体金检测卡报价明细表</t>
  </si>
  <si>
    <r>
      <rPr>
        <sz val="12"/>
        <color rgb="FF000000"/>
        <rFont val="宋体"/>
        <charset val="134"/>
      </rPr>
      <t>采购内容</t>
    </r>
  </si>
  <si>
    <t>规格、数量（张）</t>
  </si>
  <si>
    <t>数量小计（张）</t>
  </si>
  <si>
    <t>报价（元）</t>
  </si>
  <si>
    <t>备注</t>
  </si>
  <si>
    <r>
      <rPr>
        <sz val="12"/>
        <color rgb="FF000000"/>
        <rFont val="宋体"/>
        <charset val="134"/>
      </rPr>
      <t>品类</t>
    </r>
  </si>
  <si>
    <r>
      <rPr>
        <sz val="12"/>
        <color rgb="FF000000"/>
        <rFont val="宋体"/>
        <charset val="134"/>
      </rPr>
      <t xml:space="preserve">品种 </t>
    </r>
    <r>
      <rPr>
        <sz val="12"/>
        <color rgb="FF000000"/>
        <rFont val="宋体"/>
        <charset val="134"/>
      </rPr>
      <t xml:space="preserve">        </t>
    </r>
  </si>
  <si>
    <r>
      <rPr>
        <sz val="12"/>
        <color rgb="FF000000"/>
        <rFont val="宋体"/>
        <charset val="134"/>
      </rPr>
      <t>检测参数1</t>
    </r>
  </si>
  <si>
    <r>
      <rPr>
        <sz val="12"/>
        <color rgb="FF000000"/>
        <rFont val="宋体"/>
        <charset val="134"/>
      </rPr>
      <t>检测参数2</t>
    </r>
  </si>
  <si>
    <r>
      <rPr>
        <sz val="12"/>
        <color rgb="FF000000"/>
        <rFont val="宋体"/>
        <charset val="134"/>
      </rPr>
      <t>检测参数3</t>
    </r>
  </si>
  <si>
    <r>
      <rPr>
        <sz val="12"/>
        <color rgb="FF000000"/>
        <rFont val="宋体"/>
        <charset val="134"/>
      </rPr>
      <t>检测参数4</t>
    </r>
  </si>
  <si>
    <t>检测参数5</t>
  </si>
  <si>
    <t>检测参数6</t>
  </si>
  <si>
    <t>检测参数7</t>
  </si>
  <si>
    <r>
      <rPr>
        <sz val="12"/>
        <color rgb="FF000000"/>
        <rFont val="宋体"/>
        <charset val="134"/>
      </rPr>
      <t>名称</t>
    </r>
  </si>
  <si>
    <r>
      <rPr>
        <sz val="12"/>
        <color rgb="FF000000"/>
        <rFont val="宋体"/>
        <charset val="134"/>
      </rPr>
      <t>数量</t>
    </r>
  </si>
  <si>
    <t>蔬菜</t>
  </si>
  <si>
    <r>
      <rPr>
        <sz val="12"/>
        <color rgb="FF000000"/>
        <rFont val="宋体"/>
        <charset val="134"/>
      </rPr>
      <t>豇豆</t>
    </r>
  </si>
  <si>
    <t>克百威</t>
  </si>
  <si>
    <t>三唑磷</t>
  </si>
  <si>
    <t>倍硫磷</t>
  </si>
  <si>
    <t>噻虫嗪</t>
  </si>
  <si>
    <t>灭蝇胺</t>
  </si>
  <si>
    <t>甲氨基阿维菌素苯甲酸盐</t>
  </si>
  <si>
    <t>氯虫苯甲酰胺</t>
  </si>
  <si>
    <t>包含检测所需相关物品：提取液、塑料吸管、离心管、说明书等</t>
  </si>
  <si>
    <t>芹菜</t>
  </si>
  <si>
    <t>毒死蜱</t>
  </si>
  <si>
    <t>甲拌磷</t>
  </si>
  <si>
    <t>苯醚甲环唑</t>
  </si>
  <si>
    <t>韭菜</t>
  </si>
  <si>
    <t>啶虫脒</t>
  </si>
  <si>
    <r>
      <rPr>
        <sz val="12"/>
        <color rgb="FF000000"/>
        <rFont val="宋体"/>
        <charset val="134"/>
      </rPr>
      <t>辣椒</t>
    </r>
  </si>
  <si>
    <t>普通白菜</t>
  </si>
  <si>
    <t>氟虫腈</t>
  </si>
  <si>
    <t>阿维菌素</t>
  </si>
  <si>
    <t>黄瓜</t>
  </si>
  <si>
    <t>霜霉威</t>
  </si>
  <si>
    <t>吡虫啉</t>
  </si>
  <si>
    <t>菜豆</t>
  </si>
  <si>
    <t>多菌灵</t>
  </si>
  <si>
    <t>水胺硫磷</t>
  </si>
  <si>
    <t>空心菜</t>
  </si>
  <si>
    <t>水果</t>
  </si>
  <si>
    <r>
      <rPr>
        <sz val="12"/>
        <color rgb="FF000000"/>
        <rFont val="宋体"/>
        <charset val="134"/>
      </rPr>
      <t>柑橘</t>
    </r>
  </si>
  <si>
    <t>咪鲜胺</t>
  </si>
  <si>
    <r>
      <rPr>
        <sz val="12"/>
        <color rgb="FF000000"/>
        <rFont val="宋体"/>
        <charset val="134"/>
      </rPr>
      <t>葡萄</t>
    </r>
  </si>
  <si>
    <t>吡唑醚菌酯</t>
  </si>
  <si>
    <r>
      <rPr>
        <sz val="12"/>
        <color rgb="FF000000"/>
        <rFont val="宋体"/>
        <charset val="134"/>
      </rPr>
      <t>草莓</t>
    </r>
  </si>
  <si>
    <t>烯酰吗啉</t>
  </si>
  <si>
    <t>腐霉利</t>
  </si>
  <si>
    <r>
      <rPr>
        <sz val="12"/>
        <color rgb="FF000000"/>
        <rFont val="宋体"/>
        <charset val="134"/>
      </rPr>
      <t>桃子</t>
    </r>
  </si>
  <si>
    <t>禽蛋</t>
  </si>
  <si>
    <t>鸡蛋</t>
  </si>
  <si>
    <t>氯霉素</t>
  </si>
  <si>
    <t>氧氟沙星</t>
  </si>
  <si>
    <t>恩诺沙星</t>
  </si>
  <si>
    <t>氟苯尼考</t>
  </si>
  <si>
    <t>水产</t>
  </si>
  <si>
    <t>鳊鱼</t>
  </si>
  <si>
    <t>孔雀石绿</t>
  </si>
  <si>
    <t>恩诺沙星和环丙沙星</t>
  </si>
  <si>
    <t>磺胺类</t>
  </si>
  <si>
    <t>地西泮</t>
  </si>
  <si>
    <t>大口黑鲈</t>
  </si>
  <si>
    <t>鲫鱼</t>
  </si>
  <si>
    <t>硝基呋喃类代谢物</t>
  </si>
  <si>
    <t>牛蛙</t>
  </si>
  <si>
    <t>甲硝唑</t>
  </si>
  <si>
    <t>黄鳝</t>
  </si>
  <si>
    <t>呋喃唑酮代谢物</t>
  </si>
  <si>
    <t>泥鳅</t>
  </si>
  <si>
    <t>甲鱼</t>
  </si>
  <si>
    <t>其它水产品</t>
  </si>
  <si>
    <t>酰胺醇类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</si>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</sst>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7" fillId="20" borderId="15" applyNumberFormat="false" applyAlignment="false" applyProtection="false">
      <alignment vertical="center"/>
    </xf>
    <xf numFmtId="0" fontId="22" fillId="15" borderId="12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6" fillId="20" borderId="13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8" fillId="32" borderId="13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176" fontId="1" fillId="0" borderId="0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left"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176" fontId="6" fillId="0" borderId="4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>
      <alignment horizontal="center" vertical="center"/>
    </xf>
    <xf numFmtId="176" fontId="1" fillId="0" borderId="3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176" fontId="6" fillId="0" borderId="5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176" fontId="1" fillId="0" borderId="5" xfId="0" applyNumberFormat="true" applyFont="true" applyFill="true" applyBorder="true" applyAlignment="true">
      <alignment horizontal="center" vertical="center"/>
    </xf>
    <xf numFmtId="176" fontId="1" fillId="0" borderId="6" xfId="0" applyNumberFormat="true" applyFont="true" applyFill="true" applyBorder="true" applyAlignment="true">
      <alignment horizontal="center" vertical="center" wrapText="true"/>
    </xf>
    <xf numFmtId="176" fontId="1" fillId="0" borderId="6" xfId="0" applyNumberFormat="true" applyFont="true" applyFill="true" applyBorder="true" applyAlignment="true">
      <alignment horizontal="center" vertical="center"/>
    </xf>
    <xf numFmtId="176" fontId="1" fillId="0" borderId="6" xfId="0" applyNumberFormat="true" applyFont="true" applyFill="true" applyBorder="true" applyAlignment="true">
      <alignment horizontal="center" vertical="center"/>
    </xf>
    <xf numFmtId="176" fontId="1" fillId="0" borderId="7" xfId="0" applyNumberFormat="true" applyFont="true" applyFill="true" applyBorder="true" applyAlignment="true">
      <alignment horizontal="center" vertical="center" wrapText="true"/>
    </xf>
    <xf numFmtId="176" fontId="1" fillId="0" borderId="7" xfId="0" applyNumberFormat="true" applyFont="true" applyFill="true" applyBorder="true" applyAlignment="true">
      <alignment horizontal="center" vertical="center"/>
    </xf>
    <xf numFmtId="176" fontId="1" fillId="0" borderId="7" xfId="0" applyNumberFormat="true" applyFont="true" applyFill="true" applyBorder="true" applyAlignment="true">
      <alignment horizontal="center" vertical="center"/>
    </xf>
    <xf numFmtId="176" fontId="1" fillId="0" borderId="4" xfId="0" applyNumberFormat="true" applyFont="true" applyFill="true" applyBorder="true" applyAlignment="true">
      <alignment horizontal="center" vertical="center" wrapText="true"/>
    </xf>
    <xf numFmtId="176" fontId="1" fillId="0" borderId="4" xfId="0" applyNumberFormat="true" applyFont="true" applyFill="true" applyBorder="true" applyAlignment="true">
      <alignment horizontal="center" vertical="center"/>
    </xf>
    <xf numFmtId="176" fontId="1" fillId="0" borderId="4" xfId="0" applyNumberFormat="true" applyFont="true" applyFill="true" applyBorder="true" applyAlignment="true">
      <alignment horizontal="center" vertical="center"/>
    </xf>
    <xf numFmtId="176" fontId="2" fillId="0" borderId="6" xfId="0" applyNumberFormat="true" applyFont="true" applyFill="true" applyBorder="true" applyAlignment="true">
      <alignment horizontal="center" vertical="center" wrapText="true"/>
    </xf>
    <xf numFmtId="176" fontId="2" fillId="0" borderId="7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2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29"/>
  <sheetViews>
    <sheetView tabSelected="1" workbookViewId="0">
      <selection activeCell="P1" sqref="O1:P1"/>
    </sheetView>
  </sheetViews>
  <sheetFormatPr defaultColWidth="8.875" defaultRowHeight="15.75"/>
  <cols>
    <col min="1" max="1" width="8.56666666666667" style="1" customWidth="true"/>
    <col min="2" max="2" width="12.875" style="2" customWidth="true"/>
    <col min="3" max="3" width="10" style="2" customWidth="true"/>
    <col min="4" max="4" width="8.46666666666667" style="2" customWidth="true"/>
    <col min="5" max="5" width="14.5916666666667" style="2" customWidth="true"/>
    <col min="6" max="6" width="7.63333333333333" style="4" customWidth="true"/>
    <col min="7" max="7" width="18.75" style="1" customWidth="true"/>
    <col min="8" max="8" width="8.875" style="1"/>
    <col min="9" max="9" width="15.5" style="1" customWidth="true"/>
    <col min="10" max="10" width="7.775" style="1" customWidth="true"/>
    <col min="11" max="11" width="12.85" style="1" customWidth="true"/>
    <col min="12" max="12" width="7.775" style="1" customWidth="true"/>
    <col min="13" max="13" width="15" style="1" customWidth="true"/>
    <col min="14" max="14" width="8.875" style="1"/>
    <col min="15" max="15" width="13.125" style="1" customWidth="true"/>
    <col min="16" max="16" width="8.875" style="1"/>
    <col min="17" max="17" width="10.5" style="1" customWidth="true"/>
    <col min="18" max="18" width="9.625" style="1" customWidth="true"/>
    <col min="19" max="16384" width="8.875" style="1"/>
  </cols>
  <sheetData>
    <row r="1" s="1" customFormat="true" ht="23" customHeight="true" spans="1:6">
      <c r="A1" s="5" t="s">
        <v>0</v>
      </c>
      <c r="B1" s="5"/>
      <c r="C1" s="2"/>
      <c r="D1" s="2"/>
      <c r="E1" s="2"/>
      <c r="F1" s="4"/>
    </row>
    <row r="2" s="1" customFormat="true" ht="55" customHeight="true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true" ht="26" customHeight="true" spans="1:19">
      <c r="A3" s="7" t="s">
        <v>2</v>
      </c>
      <c r="B3" s="7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25"/>
      <c r="Q3" s="28" t="s">
        <v>4</v>
      </c>
      <c r="R3" s="29" t="s">
        <v>5</v>
      </c>
      <c r="S3" s="30" t="s">
        <v>6</v>
      </c>
    </row>
    <row r="4" s="2" customFormat="true" ht="26" customHeight="true" spans="1:19">
      <c r="A4" s="7" t="s">
        <v>7</v>
      </c>
      <c r="B4" s="7" t="s">
        <v>8</v>
      </c>
      <c r="C4" s="10" t="s">
        <v>9</v>
      </c>
      <c r="D4" s="10"/>
      <c r="E4" s="10" t="s">
        <v>10</v>
      </c>
      <c r="F4" s="10"/>
      <c r="G4" s="10" t="s">
        <v>11</v>
      </c>
      <c r="H4" s="10"/>
      <c r="I4" s="10" t="s">
        <v>12</v>
      </c>
      <c r="J4" s="10"/>
      <c r="K4" s="10" t="s">
        <v>13</v>
      </c>
      <c r="L4" s="10"/>
      <c r="M4" s="10" t="s">
        <v>14</v>
      </c>
      <c r="N4" s="10"/>
      <c r="O4" s="10" t="s">
        <v>15</v>
      </c>
      <c r="P4" s="10"/>
      <c r="Q4" s="31"/>
      <c r="R4" s="32"/>
      <c r="S4" s="33"/>
    </row>
    <row r="5" s="2" customFormat="true" ht="26" customHeight="true" spans="1:19">
      <c r="A5" s="7"/>
      <c r="B5" s="7"/>
      <c r="C5" s="11" t="s">
        <v>16</v>
      </c>
      <c r="D5" s="11" t="s">
        <v>17</v>
      </c>
      <c r="E5" s="11" t="s">
        <v>16</v>
      </c>
      <c r="F5" s="11" t="s">
        <v>17</v>
      </c>
      <c r="G5" s="11" t="s">
        <v>16</v>
      </c>
      <c r="H5" s="11" t="s">
        <v>17</v>
      </c>
      <c r="I5" s="11" t="s">
        <v>16</v>
      </c>
      <c r="J5" s="11" t="s">
        <v>17</v>
      </c>
      <c r="K5" s="11" t="s">
        <v>16</v>
      </c>
      <c r="L5" s="11" t="s">
        <v>17</v>
      </c>
      <c r="M5" s="11" t="s">
        <v>16</v>
      </c>
      <c r="N5" s="11" t="s">
        <v>17</v>
      </c>
      <c r="O5" s="11" t="s">
        <v>16</v>
      </c>
      <c r="P5" s="11" t="s">
        <v>17</v>
      </c>
      <c r="Q5" s="34"/>
      <c r="R5" s="35"/>
      <c r="S5" s="36"/>
    </row>
    <row r="6" s="2" customFormat="true" ht="30" customHeight="true" spans="1:19">
      <c r="A6" s="11" t="s">
        <v>18</v>
      </c>
      <c r="B6" s="11" t="s">
        <v>19</v>
      </c>
      <c r="C6" s="12" t="s">
        <v>20</v>
      </c>
      <c r="D6" s="11">
        <v>240</v>
      </c>
      <c r="E6" s="11" t="s">
        <v>21</v>
      </c>
      <c r="F6" s="11">
        <v>240</v>
      </c>
      <c r="G6" s="12" t="s">
        <v>22</v>
      </c>
      <c r="H6" s="11">
        <v>240</v>
      </c>
      <c r="I6" s="11" t="s">
        <v>23</v>
      </c>
      <c r="J6" s="11">
        <v>440</v>
      </c>
      <c r="K6" s="11" t="s">
        <v>24</v>
      </c>
      <c r="L6" s="11">
        <v>100</v>
      </c>
      <c r="M6" s="16" t="s">
        <v>25</v>
      </c>
      <c r="N6" s="22">
        <v>440</v>
      </c>
      <c r="O6" s="22" t="s">
        <v>26</v>
      </c>
      <c r="P6" s="22">
        <v>330</v>
      </c>
      <c r="Q6" s="22">
        <f t="shared" ref="Q6:Q26" si="0">SUM(P6,N6,L6,J6,H6,F6,D6)</f>
        <v>2030</v>
      </c>
      <c r="R6" s="22"/>
      <c r="S6" s="37" t="s">
        <v>27</v>
      </c>
    </row>
    <row r="7" s="2" customFormat="true" ht="30" customHeight="true" spans="1:19">
      <c r="A7" s="11"/>
      <c r="B7" s="11" t="s">
        <v>28</v>
      </c>
      <c r="C7" s="12" t="s">
        <v>20</v>
      </c>
      <c r="D7" s="11">
        <v>70</v>
      </c>
      <c r="E7" s="11" t="s">
        <v>29</v>
      </c>
      <c r="F7" s="11">
        <v>130</v>
      </c>
      <c r="G7" s="12" t="s">
        <v>30</v>
      </c>
      <c r="H7" s="11">
        <v>70</v>
      </c>
      <c r="I7" s="11" t="s">
        <v>31</v>
      </c>
      <c r="J7" s="11">
        <v>70</v>
      </c>
      <c r="K7" s="16" t="s">
        <v>25</v>
      </c>
      <c r="L7" s="22">
        <v>60</v>
      </c>
      <c r="M7" s="16"/>
      <c r="N7" s="22"/>
      <c r="O7" s="26"/>
      <c r="P7" s="22"/>
      <c r="Q7" s="22">
        <f t="shared" si="0"/>
        <v>400</v>
      </c>
      <c r="R7" s="22"/>
      <c r="S7" s="38"/>
    </row>
    <row r="8" s="2" customFormat="true" ht="30" customHeight="true" spans="1:19">
      <c r="A8" s="11"/>
      <c r="B8" s="11" t="s">
        <v>32</v>
      </c>
      <c r="C8" s="12" t="s">
        <v>20</v>
      </c>
      <c r="D8" s="11">
        <v>60</v>
      </c>
      <c r="E8" s="11" t="s">
        <v>29</v>
      </c>
      <c r="F8" s="11">
        <v>60</v>
      </c>
      <c r="G8" s="12" t="s">
        <v>30</v>
      </c>
      <c r="H8" s="11">
        <v>60</v>
      </c>
      <c r="I8" s="11" t="s">
        <v>33</v>
      </c>
      <c r="J8" s="11">
        <v>10</v>
      </c>
      <c r="K8" s="11"/>
      <c r="L8" s="11"/>
      <c r="M8" s="22"/>
      <c r="N8" s="22"/>
      <c r="O8" s="26"/>
      <c r="P8" s="22"/>
      <c r="Q8" s="22">
        <f t="shared" si="0"/>
        <v>190</v>
      </c>
      <c r="R8" s="22"/>
      <c r="S8" s="38"/>
    </row>
    <row r="9" s="2" customFormat="true" ht="30" customHeight="true" spans="1:19">
      <c r="A9" s="11"/>
      <c r="B9" s="11" t="s">
        <v>34</v>
      </c>
      <c r="C9" s="11" t="s">
        <v>33</v>
      </c>
      <c r="D9" s="11">
        <v>300</v>
      </c>
      <c r="E9" s="16" t="s">
        <v>25</v>
      </c>
      <c r="F9" s="11">
        <v>280</v>
      </c>
      <c r="G9" s="11" t="s">
        <v>22</v>
      </c>
      <c r="H9" s="11">
        <v>300</v>
      </c>
      <c r="I9" s="21"/>
      <c r="J9" s="11"/>
      <c r="K9" s="16"/>
      <c r="L9" s="11"/>
      <c r="M9" s="22"/>
      <c r="N9" s="22"/>
      <c r="O9" s="22"/>
      <c r="P9" s="22"/>
      <c r="Q9" s="22">
        <f t="shared" si="0"/>
        <v>880</v>
      </c>
      <c r="R9" s="22"/>
      <c r="S9" s="38"/>
    </row>
    <row r="10" s="2" customFormat="true" ht="30" customHeight="true" spans="1:19">
      <c r="A10" s="11"/>
      <c r="B10" s="11" t="s">
        <v>35</v>
      </c>
      <c r="C10" s="11" t="s">
        <v>36</v>
      </c>
      <c r="D10" s="11">
        <v>190</v>
      </c>
      <c r="E10" s="11" t="s">
        <v>33</v>
      </c>
      <c r="F10" s="11">
        <v>290</v>
      </c>
      <c r="G10" s="11" t="s">
        <v>37</v>
      </c>
      <c r="H10" s="11">
        <v>190</v>
      </c>
      <c r="I10" s="11" t="s">
        <v>20</v>
      </c>
      <c r="J10" s="11">
        <v>20</v>
      </c>
      <c r="K10" s="22" t="s">
        <v>26</v>
      </c>
      <c r="L10" s="11">
        <v>100</v>
      </c>
      <c r="M10" s="16" t="s">
        <v>25</v>
      </c>
      <c r="N10" s="22">
        <v>100</v>
      </c>
      <c r="O10" s="22"/>
      <c r="P10" s="22"/>
      <c r="Q10" s="22">
        <f t="shared" si="0"/>
        <v>890</v>
      </c>
      <c r="R10" s="22"/>
      <c r="S10" s="38"/>
    </row>
    <row r="11" s="2" customFormat="true" ht="30" customHeight="true" spans="1:19">
      <c r="A11" s="11"/>
      <c r="B11" s="11" t="s">
        <v>38</v>
      </c>
      <c r="C11" s="11" t="s">
        <v>39</v>
      </c>
      <c r="D11" s="11">
        <v>230</v>
      </c>
      <c r="E11" s="11" t="s">
        <v>40</v>
      </c>
      <c r="F11" s="11">
        <v>230</v>
      </c>
      <c r="G11" s="16" t="s">
        <v>25</v>
      </c>
      <c r="H11" s="11">
        <v>220</v>
      </c>
      <c r="I11" s="11"/>
      <c r="J11" s="11"/>
      <c r="K11" s="16"/>
      <c r="L11" s="11"/>
      <c r="M11" s="22"/>
      <c r="N11" s="22"/>
      <c r="O11" s="22"/>
      <c r="P11" s="22"/>
      <c r="Q11" s="22">
        <f t="shared" si="0"/>
        <v>680</v>
      </c>
      <c r="R11" s="22"/>
      <c r="S11" s="38"/>
    </row>
    <row r="12" s="2" customFormat="true" ht="30" customHeight="true" spans="1:19">
      <c r="A12" s="11"/>
      <c r="B12" s="11" t="s">
        <v>41</v>
      </c>
      <c r="C12" s="11" t="s">
        <v>42</v>
      </c>
      <c r="D12" s="11">
        <v>70</v>
      </c>
      <c r="E12" s="11" t="s">
        <v>43</v>
      </c>
      <c r="F12" s="11">
        <v>70</v>
      </c>
      <c r="G12" s="21"/>
      <c r="H12" s="11"/>
      <c r="I12" s="11"/>
      <c r="J12" s="11"/>
      <c r="K12" s="11"/>
      <c r="L12" s="11"/>
      <c r="M12" s="22"/>
      <c r="N12" s="22"/>
      <c r="O12" s="22"/>
      <c r="P12" s="22"/>
      <c r="Q12" s="22">
        <f t="shared" si="0"/>
        <v>140</v>
      </c>
      <c r="R12" s="22"/>
      <c r="S12" s="38"/>
    </row>
    <row r="13" s="2" customFormat="true" ht="30" customHeight="true" spans="1:19">
      <c r="A13" s="11"/>
      <c r="B13" s="11" t="s">
        <v>44</v>
      </c>
      <c r="C13" s="11" t="s">
        <v>36</v>
      </c>
      <c r="D13" s="11">
        <v>70</v>
      </c>
      <c r="E13" s="11" t="s">
        <v>20</v>
      </c>
      <c r="F13" s="11">
        <v>70</v>
      </c>
      <c r="G13" s="22" t="s">
        <v>26</v>
      </c>
      <c r="H13" s="11">
        <v>100</v>
      </c>
      <c r="I13" s="11" t="s">
        <v>40</v>
      </c>
      <c r="J13" s="11">
        <v>170</v>
      </c>
      <c r="K13" s="16" t="s">
        <v>25</v>
      </c>
      <c r="L13" s="22">
        <v>100</v>
      </c>
      <c r="M13" s="16"/>
      <c r="N13" s="22"/>
      <c r="O13" s="22"/>
      <c r="P13" s="22"/>
      <c r="Q13" s="22">
        <f t="shared" si="0"/>
        <v>510</v>
      </c>
      <c r="R13" s="22"/>
      <c r="S13" s="38"/>
    </row>
    <row r="14" s="3" customFormat="true" ht="30" customHeight="true" spans="1:19">
      <c r="A14" s="11" t="s">
        <v>45</v>
      </c>
      <c r="B14" s="11" t="s">
        <v>46</v>
      </c>
      <c r="C14" s="11" t="s">
        <v>20</v>
      </c>
      <c r="D14" s="11">
        <v>60</v>
      </c>
      <c r="E14" s="11" t="s">
        <v>21</v>
      </c>
      <c r="F14" s="11">
        <v>90</v>
      </c>
      <c r="G14" s="11" t="s">
        <v>47</v>
      </c>
      <c r="H14" s="11">
        <v>40</v>
      </c>
      <c r="I14" s="11" t="s">
        <v>40</v>
      </c>
      <c r="J14" s="11">
        <v>80</v>
      </c>
      <c r="K14" s="11"/>
      <c r="L14" s="11"/>
      <c r="M14" s="11"/>
      <c r="N14" s="11"/>
      <c r="O14" s="11"/>
      <c r="P14" s="11"/>
      <c r="Q14" s="22">
        <f t="shared" si="0"/>
        <v>270</v>
      </c>
      <c r="R14" s="39"/>
      <c r="S14" s="38"/>
    </row>
    <row r="15" s="1" customFormat="true" ht="30" customHeight="true" spans="1:19">
      <c r="A15" s="11"/>
      <c r="B15" s="11" t="s">
        <v>48</v>
      </c>
      <c r="C15" s="11" t="s">
        <v>20</v>
      </c>
      <c r="D15" s="11">
        <v>120</v>
      </c>
      <c r="E15" s="11" t="s">
        <v>31</v>
      </c>
      <c r="F15" s="11">
        <v>220</v>
      </c>
      <c r="G15" s="11" t="s">
        <v>40</v>
      </c>
      <c r="H15" s="11">
        <v>220</v>
      </c>
      <c r="I15" s="11" t="s">
        <v>49</v>
      </c>
      <c r="J15" s="11">
        <v>210</v>
      </c>
      <c r="K15" s="11" t="s">
        <v>33</v>
      </c>
      <c r="L15" s="11">
        <v>210</v>
      </c>
      <c r="M15" s="11" t="s">
        <v>47</v>
      </c>
      <c r="N15" s="11">
        <v>100</v>
      </c>
      <c r="O15" s="11" t="s">
        <v>39</v>
      </c>
      <c r="P15" s="11">
        <v>200</v>
      </c>
      <c r="Q15" s="22">
        <f t="shared" si="0"/>
        <v>1280</v>
      </c>
      <c r="R15" s="13"/>
      <c r="S15" s="38"/>
    </row>
    <row r="16" s="1" customFormat="true" ht="30" customHeight="true" spans="1:19">
      <c r="A16" s="11"/>
      <c r="B16" s="11" t="s">
        <v>50</v>
      </c>
      <c r="C16" s="11" t="s">
        <v>42</v>
      </c>
      <c r="D16" s="11">
        <v>110</v>
      </c>
      <c r="E16" s="11" t="s">
        <v>51</v>
      </c>
      <c r="F16" s="11">
        <v>170</v>
      </c>
      <c r="G16" s="11" t="s">
        <v>20</v>
      </c>
      <c r="H16" s="11">
        <v>110</v>
      </c>
      <c r="I16" s="11" t="s">
        <v>52</v>
      </c>
      <c r="J16" s="11">
        <v>110</v>
      </c>
      <c r="K16" s="11" t="s">
        <v>47</v>
      </c>
      <c r="L16" s="11">
        <v>60</v>
      </c>
      <c r="M16" s="11"/>
      <c r="N16" s="11"/>
      <c r="O16" s="11"/>
      <c r="P16" s="11"/>
      <c r="Q16" s="22">
        <f t="shared" si="0"/>
        <v>560</v>
      </c>
      <c r="R16" s="13"/>
      <c r="S16" s="38"/>
    </row>
    <row r="17" s="1" customFormat="true" ht="30" customHeight="true" spans="1:19">
      <c r="A17" s="11"/>
      <c r="B17" s="11" t="s">
        <v>53</v>
      </c>
      <c r="C17" s="11" t="s">
        <v>20</v>
      </c>
      <c r="D17" s="11">
        <v>80</v>
      </c>
      <c r="E17" s="11" t="s">
        <v>49</v>
      </c>
      <c r="F17" s="11">
        <v>80</v>
      </c>
      <c r="G17" s="11" t="s">
        <v>42</v>
      </c>
      <c r="H17" s="11">
        <v>80</v>
      </c>
      <c r="I17" s="11" t="s">
        <v>40</v>
      </c>
      <c r="J17" s="11">
        <v>40</v>
      </c>
      <c r="K17" s="11" t="s">
        <v>51</v>
      </c>
      <c r="L17" s="11">
        <v>40</v>
      </c>
      <c r="M17" s="11" t="s">
        <v>47</v>
      </c>
      <c r="N17" s="11">
        <v>40</v>
      </c>
      <c r="O17" s="11"/>
      <c r="P17" s="11"/>
      <c r="Q17" s="22">
        <f t="shared" si="0"/>
        <v>360</v>
      </c>
      <c r="R17" s="13"/>
      <c r="S17" s="38"/>
    </row>
    <row r="18" s="1" customFormat="true" ht="30" customHeight="true" spans="1:19">
      <c r="A18" s="11" t="s">
        <v>54</v>
      </c>
      <c r="B18" s="13" t="s">
        <v>55</v>
      </c>
      <c r="C18" s="11" t="s">
        <v>56</v>
      </c>
      <c r="D18" s="11">
        <v>20</v>
      </c>
      <c r="E18" s="11" t="s">
        <v>57</v>
      </c>
      <c r="F18" s="11">
        <v>160</v>
      </c>
      <c r="G18" s="11" t="s">
        <v>58</v>
      </c>
      <c r="H18" s="11">
        <v>170</v>
      </c>
      <c r="I18" s="11" t="s">
        <v>59</v>
      </c>
      <c r="J18" s="11">
        <v>160</v>
      </c>
      <c r="K18" s="11"/>
      <c r="L18" s="11"/>
      <c r="M18" s="11"/>
      <c r="N18" s="11"/>
      <c r="O18" s="11"/>
      <c r="P18" s="11"/>
      <c r="Q18" s="22">
        <f t="shared" si="0"/>
        <v>510</v>
      </c>
      <c r="R18" s="13"/>
      <c r="S18" s="38"/>
    </row>
    <row r="19" s="1" customFormat="true" ht="30" customHeight="true" spans="1:19">
      <c r="A19" s="14" t="s">
        <v>60</v>
      </c>
      <c r="B19" s="15" t="s">
        <v>61</v>
      </c>
      <c r="C19" s="15" t="s">
        <v>62</v>
      </c>
      <c r="D19" s="16">
        <v>230</v>
      </c>
      <c r="E19" s="15" t="s">
        <v>57</v>
      </c>
      <c r="F19" s="17">
        <v>600</v>
      </c>
      <c r="G19" s="15" t="s">
        <v>63</v>
      </c>
      <c r="H19" s="14">
        <v>610</v>
      </c>
      <c r="I19" s="15" t="s">
        <v>64</v>
      </c>
      <c r="J19" s="14">
        <v>380</v>
      </c>
      <c r="K19" s="15" t="s">
        <v>65</v>
      </c>
      <c r="L19" s="14">
        <v>20</v>
      </c>
      <c r="M19" s="14"/>
      <c r="N19" s="14"/>
      <c r="O19" s="14"/>
      <c r="P19" s="14"/>
      <c r="Q19" s="22">
        <f t="shared" si="0"/>
        <v>1840</v>
      </c>
      <c r="R19" s="13"/>
      <c r="S19" s="38"/>
    </row>
    <row r="20" s="1" customFormat="true" ht="30" customHeight="true" spans="1:19">
      <c r="A20" s="14"/>
      <c r="B20" s="15" t="s">
        <v>66</v>
      </c>
      <c r="C20" s="15" t="s">
        <v>57</v>
      </c>
      <c r="D20" s="14">
        <v>70</v>
      </c>
      <c r="E20" s="15" t="s">
        <v>63</v>
      </c>
      <c r="F20" s="14">
        <v>70</v>
      </c>
      <c r="G20" s="15" t="s">
        <v>64</v>
      </c>
      <c r="H20" s="14">
        <v>50</v>
      </c>
      <c r="I20" s="14" t="s">
        <v>65</v>
      </c>
      <c r="J20" s="14">
        <v>20</v>
      </c>
      <c r="K20" s="15"/>
      <c r="L20" s="14"/>
      <c r="M20" s="14"/>
      <c r="N20" s="14"/>
      <c r="O20" s="14"/>
      <c r="P20" s="14"/>
      <c r="Q20" s="22">
        <f t="shared" si="0"/>
        <v>210</v>
      </c>
      <c r="R20" s="13"/>
      <c r="S20" s="38"/>
    </row>
    <row r="21" s="1" customFormat="true" ht="30" customHeight="true" spans="1:19">
      <c r="A21" s="14"/>
      <c r="B21" s="15" t="s">
        <v>67</v>
      </c>
      <c r="C21" s="15" t="s">
        <v>62</v>
      </c>
      <c r="D21" s="16">
        <v>220</v>
      </c>
      <c r="E21" s="15" t="s">
        <v>57</v>
      </c>
      <c r="F21" s="17">
        <v>450</v>
      </c>
      <c r="G21" s="15" t="s">
        <v>68</v>
      </c>
      <c r="H21" s="14">
        <v>390</v>
      </c>
      <c r="I21" s="15" t="s">
        <v>63</v>
      </c>
      <c r="J21" s="14">
        <v>610</v>
      </c>
      <c r="K21" s="15" t="s">
        <v>65</v>
      </c>
      <c r="L21" s="14">
        <v>170</v>
      </c>
      <c r="M21" s="14"/>
      <c r="N21" s="14"/>
      <c r="O21" s="14"/>
      <c r="P21" s="14"/>
      <c r="Q21" s="22">
        <f t="shared" si="0"/>
        <v>1840</v>
      </c>
      <c r="R21" s="13"/>
      <c r="S21" s="38"/>
    </row>
    <row r="22" s="1" customFormat="true" ht="30" customHeight="true" spans="1:19">
      <c r="A22" s="14"/>
      <c r="B22" s="15" t="s">
        <v>69</v>
      </c>
      <c r="C22" s="15" t="s">
        <v>57</v>
      </c>
      <c r="D22" s="17">
        <v>60</v>
      </c>
      <c r="E22" s="15" t="s">
        <v>68</v>
      </c>
      <c r="F22" s="14">
        <v>40</v>
      </c>
      <c r="G22" s="15" t="s">
        <v>63</v>
      </c>
      <c r="H22" s="14">
        <v>160</v>
      </c>
      <c r="I22" s="15" t="s">
        <v>70</v>
      </c>
      <c r="J22" s="14">
        <v>60</v>
      </c>
      <c r="K22" s="15" t="s">
        <v>64</v>
      </c>
      <c r="L22" s="14">
        <v>100</v>
      </c>
      <c r="M22" s="14" t="s">
        <v>65</v>
      </c>
      <c r="N22" s="14">
        <v>60</v>
      </c>
      <c r="O22" s="14"/>
      <c r="P22" s="14"/>
      <c r="Q22" s="22">
        <f t="shared" si="0"/>
        <v>480</v>
      </c>
      <c r="R22" s="13"/>
      <c r="S22" s="38"/>
    </row>
    <row r="23" s="1" customFormat="true" ht="30" customHeight="true" spans="1:19">
      <c r="A23" s="14"/>
      <c r="B23" s="15" t="s">
        <v>71</v>
      </c>
      <c r="C23" s="15" t="s">
        <v>57</v>
      </c>
      <c r="D23" s="17">
        <v>50</v>
      </c>
      <c r="E23" s="15" t="s">
        <v>72</v>
      </c>
      <c r="F23" s="14">
        <v>50</v>
      </c>
      <c r="G23" s="15" t="s">
        <v>63</v>
      </c>
      <c r="H23" s="14">
        <v>50</v>
      </c>
      <c r="I23" s="15"/>
      <c r="J23" s="14"/>
      <c r="K23" s="14"/>
      <c r="L23" s="14"/>
      <c r="M23" s="14"/>
      <c r="N23" s="14"/>
      <c r="O23" s="14"/>
      <c r="P23" s="14"/>
      <c r="Q23" s="22">
        <f t="shared" si="0"/>
        <v>150</v>
      </c>
      <c r="R23" s="13"/>
      <c r="S23" s="38"/>
    </row>
    <row r="24" s="1" customFormat="true" ht="30" customHeight="true" spans="1:19">
      <c r="A24" s="14"/>
      <c r="B24" s="15" t="s">
        <v>73</v>
      </c>
      <c r="C24" s="15" t="s">
        <v>57</v>
      </c>
      <c r="D24" s="17">
        <v>10</v>
      </c>
      <c r="E24" s="15" t="s">
        <v>72</v>
      </c>
      <c r="F24" s="14">
        <v>10</v>
      </c>
      <c r="G24" s="15" t="s">
        <v>63</v>
      </c>
      <c r="H24" s="14">
        <v>10</v>
      </c>
      <c r="I24" s="15"/>
      <c r="J24" s="14"/>
      <c r="K24" s="14"/>
      <c r="L24" s="14"/>
      <c r="M24" s="14"/>
      <c r="N24" s="14"/>
      <c r="O24" s="14"/>
      <c r="P24" s="14"/>
      <c r="Q24" s="22">
        <f t="shared" si="0"/>
        <v>30</v>
      </c>
      <c r="R24" s="13"/>
      <c r="S24" s="38"/>
    </row>
    <row r="25" s="1" customFormat="true" ht="30" customHeight="true" spans="1:19">
      <c r="A25" s="14"/>
      <c r="B25" s="15" t="s">
        <v>74</v>
      </c>
      <c r="C25" s="15" t="s">
        <v>62</v>
      </c>
      <c r="D25" s="16">
        <v>210</v>
      </c>
      <c r="E25" s="15" t="s">
        <v>57</v>
      </c>
      <c r="F25" s="14">
        <v>400</v>
      </c>
      <c r="G25" s="15" t="s">
        <v>72</v>
      </c>
      <c r="H25" s="14">
        <v>200</v>
      </c>
      <c r="I25" s="15" t="s">
        <v>63</v>
      </c>
      <c r="J25" s="14">
        <v>390</v>
      </c>
      <c r="K25" s="15"/>
      <c r="L25" s="14"/>
      <c r="M25" s="14"/>
      <c r="N25" s="14"/>
      <c r="O25" s="14"/>
      <c r="P25" s="14"/>
      <c r="Q25" s="22">
        <f t="shared" si="0"/>
        <v>1200</v>
      </c>
      <c r="R25" s="13"/>
      <c r="S25" s="38"/>
    </row>
    <row r="26" s="1" customFormat="true" ht="30" customHeight="true" spans="1:19">
      <c r="A26" s="14"/>
      <c r="B26" s="15" t="s">
        <v>75</v>
      </c>
      <c r="C26" s="15" t="s">
        <v>56</v>
      </c>
      <c r="D26" s="16">
        <v>10</v>
      </c>
      <c r="E26" s="15" t="s">
        <v>62</v>
      </c>
      <c r="F26" s="17">
        <v>10</v>
      </c>
      <c r="G26" s="15" t="s">
        <v>65</v>
      </c>
      <c r="H26" s="14">
        <v>60</v>
      </c>
      <c r="I26" s="15" t="s">
        <v>68</v>
      </c>
      <c r="J26" s="14">
        <v>50</v>
      </c>
      <c r="K26" s="15" t="s">
        <v>76</v>
      </c>
      <c r="L26" s="14">
        <v>50</v>
      </c>
      <c r="M26" s="15"/>
      <c r="N26" s="14"/>
      <c r="O26" s="14"/>
      <c r="P26" s="14"/>
      <c r="Q26" s="22">
        <f t="shared" si="0"/>
        <v>180</v>
      </c>
      <c r="R26" s="13"/>
      <c r="S26" s="38"/>
    </row>
    <row r="27" s="1" customFormat="true" ht="30" customHeight="true" spans="1:19">
      <c r="A27" s="18" t="s">
        <v>77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7"/>
      <c r="Q27" s="13">
        <f>SUM(Q6:Q26)</f>
        <v>14630</v>
      </c>
      <c r="R27" s="13"/>
      <c r="S27" s="40"/>
    </row>
    <row r="28" s="1" customFormat="true" spans="2:6">
      <c r="B28" s="2"/>
      <c r="C28" s="2"/>
      <c r="D28" s="2"/>
      <c r="E28" s="2"/>
      <c r="F28" s="4"/>
    </row>
    <row r="29" s="1" customFormat="true" spans="2:10">
      <c r="B29" s="2"/>
      <c r="C29" s="2"/>
      <c r="D29" s="20"/>
      <c r="E29" s="20"/>
      <c r="F29" s="23"/>
      <c r="G29" s="24"/>
      <c r="H29" s="24"/>
      <c r="I29" s="24"/>
      <c r="J29" s="24"/>
    </row>
  </sheetData>
  <mergeCells count="21">
    <mergeCell ref="A1:B1"/>
    <mergeCell ref="A2:S2"/>
    <mergeCell ref="A3:B3"/>
    <mergeCell ref="C3:P3"/>
    <mergeCell ref="C4:D4"/>
    <mergeCell ref="E4:F4"/>
    <mergeCell ref="G4:H4"/>
    <mergeCell ref="I4:J4"/>
    <mergeCell ref="K4:L4"/>
    <mergeCell ref="M4:N4"/>
    <mergeCell ref="O4:P4"/>
    <mergeCell ref="A27:P27"/>
    <mergeCell ref="A4:A5"/>
    <mergeCell ref="A6:A13"/>
    <mergeCell ref="A14:A17"/>
    <mergeCell ref="A19:A26"/>
    <mergeCell ref="B4:B5"/>
    <mergeCell ref="Q3:Q5"/>
    <mergeCell ref="R3:R5"/>
    <mergeCell ref="S3:S5"/>
    <mergeCell ref="S6:S27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2024-12-03T00:16:00Z</dcterms:created>
  <dcterms:modified xsi:type="dcterms:W3CDTF">2024-12-10T11:04:41Z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